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jungschar.sharepoint.com/sites/sekretariat/Freigegebene Dokumente/06_Finanzen/"/>
    </mc:Choice>
  </mc:AlternateContent>
  <xr:revisionPtr revIDLastSave="22" documentId="14_{F61C879E-694D-8A46-98D7-F94E64CE2355}" xr6:coauthVersionLast="47" xr6:coauthVersionMax="47" xr10:uidLastSave="{C94798EA-E396-47CB-A822-A37FFBAB44A9}"/>
  <workbookProtection lockStructure="1"/>
  <bookViews>
    <workbookView xWindow="-25680" yWindow="1800" windowWidth="22365" windowHeight="12180" tabRatio="646" xr2:uid="{00000000-000D-0000-FFFF-FFFF00000000}"/>
  </bookViews>
  <sheets>
    <sheet name="Spesenblatt" sheetId="1" r:id="rId1"/>
  </sheets>
  <definedNames>
    <definedName name="_xlnm.Print_Area" localSheetId="0">Spesenblatt!$A$1:$H$84</definedName>
    <definedName name="_xlnm.Print_Titles" localSheetId="0">Spesenblatt!$1:$2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" i="1" l="1"/>
  <c r="A56" i="1"/>
  <c r="A54" i="1"/>
  <c r="H42" i="1"/>
  <c r="A77" i="1"/>
  <c r="G77" i="1"/>
  <c r="H77" i="1"/>
  <c r="A60" i="1"/>
  <c r="A81" i="1"/>
  <c r="G81" i="1"/>
  <c r="H81" i="1"/>
  <c r="H65" i="1"/>
  <c r="H66" i="1"/>
  <c r="H67" i="1"/>
  <c r="H68" i="1"/>
  <c r="H69" i="1"/>
  <c r="H70" i="1"/>
  <c r="H71" i="1"/>
  <c r="H72" i="1"/>
  <c r="H73" i="1"/>
  <c r="H74" i="1"/>
  <c r="H75" i="1"/>
  <c r="H76" i="1"/>
  <c r="H78" i="1"/>
  <c r="H79" i="1"/>
  <c r="H80" i="1"/>
  <c r="G68" i="1"/>
  <c r="G69" i="1"/>
  <c r="G70" i="1"/>
  <c r="G71" i="1"/>
  <c r="G72" i="1"/>
  <c r="G73" i="1"/>
  <c r="G74" i="1"/>
  <c r="G75" i="1"/>
  <c r="G76" i="1"/>
  <c r="G78" i="1"/>
  <c r="G79" i="1"/>
  <c r="G80" i="1"/>
  <c r="G65" i="1"/>
  <c r="G66" i="1"/>
  <c r="G67" i="1"/>
  <c r="A79" i="1"/>
  <c r="A65" i="1"/>
  <c r="A66" i="1"/>
  <c r="A68" i="1"/>
  <c r="A73" i="1"/>
  <c r="A74" i="1"/>
  <c r="A63" i="1"/>
  <c r="G63" i="1"/>
  <c r="H63" i="1"/>
  <c r="A64" i="1"/>
  <c r="G64" i="1"/>
  <c r="H64" i="1"/>
  <c r="A67" i="1"/>
  <c r="A69" i="1"/>
  <c r="A70" i="1"/>
  <c r="A71" i="1"/>
  <c r="A72" i="1"/>
  <c r="A75" i="1"/>
  <c r="A76" i="1"/>
  <c r="A78" i="1"/>
  <c r="A80" i="1"/>
  <c r="G42" i="1"/>
  <c r="G43" i="1"/>
  <c r="H83" i="1"/>
  <c r="G82" i="1"/>
  <c r="G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raphael</author>
    <author>Jungschar EMK CH</author>
    <author>Ki</author>
    <author>Tobias Reinmann</author>
    <author>C.MUELLER</author>
  </authors>
  <commentList>
    <comment ref="A1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Wir möchten dir die Spesen so promt wie möglich und ohne Fehler auszahlen können.
</t>
        </r>
        <r>
          <rPr>
            <sz val="9"/>
            <color rgb="FF000000"/>
            <rFont val="Tahoma"/>
            <family val="2"/>
          </rPr>
          <t xml:space="preserve">Bitte beachte daher die folgenden Kommentare und die Anweisungen am Ende des Formulars.
</t>
        </r>
        <r>
          <rPr>
            <sz val="9"/>
            <color rgb="FF000000"/>
            <rFont val="Tahoma"/>
            <family val="2"/>
          </rPr>
          <t>Vielen Dank, dass du uns die Arbeit damit erleichterst!</t>
        </r>
      </text>
    </comment>
    <comment ref="C8" authorId="1" shapeId="0" xr:uid="{00000000-0006-0000-0000-000002000000}">
      <text>
        <r>
          <rPr>
            <sz val="8"/>
            <color rgb="FF000000"/>
            <rFont val="Tahoma"/>
            <family val="2"/>
          </rPr>
          <t xml:space="preserve">Bitte genaue Kontoangaben eintragen, damit die Überweisung problemfrei ausgelöst werden kann:
</t>
        </r>
        <r>
          <rPr>
            <sz val="8"/>
            <color rgb="FF000000"/>
            <rFont val="Tahoma"/>
            <family val="2"/>
          </rPr>
          <t>Bitte immer IBAN angeben.</t>
        </r>
      </text>
    </comment>
    <comment ref="D8" authorId="1" shapeId="0" xr:uid="{00000000-0006-0000-0000-000003000000}">
      <text>
        <r>
          <rPr>
            <sz val="8"/>
            <color indexed="81"/>
            <rFont val="Tahoma"/>
            <family val="2"/>
          </rPr>
          <t>Bitte genaue Kontoangaben machen, damit die Überweisung problemfrei ausgelöst werden kann.</t>
        </r>
        <r>
          <rPr>
            <sz val="8"/>
            <color indexed="81"/>
            <rFont val="Tahoma"/>
            <family val="2"/>
          </rPr>
          <t xml:space="preserve">
Es wird empfohlen immer einen Einzahlungsschein beizulegen.</t>
        </r>
      </text>
    </comment>
    <comment ref="H10" authorId="2" shapeId="0" xr:uid="{00000000-0006-0000-0000-000004000000}">
      <text>
        <r>
          <rPr>
            <sz val="8"/>
            <color rgb="FF000000"/>
            <rFont val="Tahoma"/>
            <family val="2"/>
          </rPr>
          <t>Bitte in der Spalte Totalbetrag den Betrag der Spesen eintragen.Wenn die Spesen gespendet werden, zusätzlich in der Spalte Spende den Betrag eintragen, der  gespendet wird.</t>
        </r>
      </text>
    </comment>
    <comment ref="H42" authorId="3" shapeId="0" xr:uid="{00000000-0006-0000-0000-000005000000}">
      <text>
        <r>
          <rPr>
            <sz val="8"/>
            <color rgb="FF000000"/>
            <rFont val="Tahoma"/>
            <family val="2"/>
          </rPr>
          <t>Nur oben die Beträge eingeben. Hier wird automatisch die Summe berechnet.</t>
        </r>
      </text>
    </comment>
    <comment ref="G43" authorId="4" shapeId="0" xr:uid="{00000000-0006-0000-0000-000006000000}">
      <text>
        <r>
          <rPr>
            <sz val="8"/>
            <color rgb="FF000000"/>
            <rFont val="Tahoma"/>
            <family val="2"/>
          </rPr>
          <t>Nur oben die Beträge eingeben. Hier wird automatisch die Differenz berechnet.</t>
        </r>
      </text>
    </comment>
    <comment ref="E50" authorId="3" shapeId="0" xr:uid="{00000000-0006-0000-0000-000007000000}">
      <text>
        <r>
          <rPr>
            <b/>
            <sz val="8"/>
            <color rgb="FF000000"/>
            <rFont val="Tahoma"/>
            <family val="2"/>
          </rPr>
          <t xml:space="preserve">Achtung : </t>
        </r>
        <r>
          <rPr>
            <sz val="8"/>
            <color rgb="FF000000"/>
            <rFont val="Tahoma"/>
            <family val="2"/>
          </rPr>
          <t>Das Spesenblatt muss ausgedruckt und unterschrieben per Briefpost eingereicht werden.</t>
        </r>
      </text>
    </comment>
    <comment ref="E54" authorId="2" shapeId="0" xr:uid="{00000000-0006-0000-0000-000008000000}">
      <text>
        <r>
          <rPr>
            <sz val="8"/>
            <color rgb="FF000000"/>
            <rFont val="Tahoma"/>
            <family val="2"/>
          </rPr>
          <t>Wenn oben "Weitere Gremien 1-3" ausgewählt wird, ist hier einzutragen, welchen Gremien diese entsprichen.</t>
        </r>
      </text>
    </comment>
    <comment ref="D62" authorId="3" shapeId="0" xr:uid="{00000000-0006-0000-0000-000009000000}">
      <text>
        <r>
          <rPr>
            <sz val="8"/>
            <color indexed="81"/>
            <rFont val="Tahoma"/>
            <family val="2"/>
          </rPr>
          <t>Diese Zellen bitte leer lassen, sie werden durch die Zentralkasse ausgefüllt.</t>
        </r>
      </text>
    </comment>
    <comment ref="E62" authorId="3" shapeId="0" xr:uid="{00000000-0006-0000-0000-00000A000000}">
      <text>
        <r>
          <rPr>
            <sz val="8"/>
            <color indexed="81"/>
            <rFont val="Tahoma"/>
            <family val="2"/>
          </rPr>
          <t>Diese Zellen bitte leer lassen, sie werden durch die Zentralkasse ausgefüllt.</t>
        </r>
      </text>
    </comment>
    <comment ref="F62" authorId="3" shapeId="0" xr:uid="{00000000-0006-0000-0000-00000B000000}">
      <text>
        <r>
          <rPr>
            <sz val="8"/>
            <color rgb="FF000000"/>
            <rFont val="Tahoma"/>
            <family val="2"/>
          </rPr>
          <t>Diese Zellen bitte leer lassen, sie werden automatisch oder durch die Zentralkasse ausgefüllt.</t>
        </r>
      </text>
    </comment>
  </commentList>
</comments>
</file>

<file path=xl/sharedStrings.xml><?xml version="1.0" encoding="utf-8"?>
<sst xmlns="http://schemas.openxmlformats.org/spreadsheetml/2006/main" count="54" uniqueCount="49">
  <si>
    <t>Spesenblatt JEMK Schweiz</t>
  </si>
  <si>
    <t>JS-Name</t>
  </si>
  <si>
    <t>Name Vorname</t>
  </si>
  <si>
    <t>Adresse</t>
  </si>
  <si>
    <t>PLZ, Ort</t>
  </si>
  <si>
    <t>E-Mail, Telefon</t>
  </si>
  <si>
    <t>IBAN</t>
  </si>
  <si>
    <t>Pos</t>
  </si>
  <si>
    <t>Was</t>
  </si>
  <si>
    <t>Datum</t>
  </si>
  <si>
    <t>Gremium</t>
  </si>
  <si>
    <t>Total-betrag</t>
  </si>
  <si>
    <t>Spende</t>
  </si>
  <si>
    <t xml:space="preserve">Gesamttotal </t>
  </si>
  <si>
    <t>Auszahlungsbetrag</t>
  </si>
  <si>
    <t>Bemerkungen</t>
  </si>
  <si>
    <t>Unterschrift</t>
  </si>
  <si>
    <t>Ort und Datum</t>
  </si>
  <si>
    <t>Weitere Gremien/Bereiche festlegen</t>
  </si>
  <si>
    <t>entspricht</t>
  </si>
  <si>
    <t>Zusammenzug für Zentralkasse (bitte ebenfalls mitschicken)</t>
  </si>
  <si>
    <t>Bereich</t>
  </si>
  <si>
    <t>Soll-Kto</t>
  </si>
  <si>
    <t>Haben-Kto</t>
  </si>
  <si>
    <t>Spesen</t>
  </si>
  <si>
    <t>Spenden</t>
  </si>
  <si>
    <t>Konvent</t>
  </si>
  <si>
    <t>AG Schulung</t>
  </si>
  <si>
    <t>AG Technik-Team</t>
  </si>
  <si>
    <t>AG Öffentlichkeitsarbeit</t>
  </si>
  <si>
    <t>AG Kinderzeitschrift</t>
  </si>
  <si>
    <t>AG Materialstelle</t>
  </si>
  <si>
    <t>AG Jungscharhaus Brunnersberg</t>
  </si>
  <si>
    <t>PG Datenbank</t>
  </si>
  <si>
    <t>PG Prävention</t>
  </si>
  <si>
    <t>PG Andacht</t>
  </si>
  <si>
    <t>PG Teambegleitung</t>
  </si>
  <si>
    <t>Weiteres Gremium/Bereich 1</t>
  </si>
  <si>
    <t>Weiteres Gremium/Bereich 2</t>
  </si>
  <si>
    <t>Weiteres Gremium/Bereich 3</t>
  </si>
  <si>
    <t>Gesamttotal Spesen</t>
  </si>
  <si>
    <t>-</t>
  </si>
  <si>
    <t>Gesamttotal Spenden/Spesenverzichte</t>
  </si>
  <si>
    <r>
      <t xml:space="preserve">Einsenden an: finanzen@jemk.ch  (elektronisch)
oder per Post
</t>
    </r>
    <r>
      <rPr>
        <sz val="9"/>
        <rFont val="Verdana"/>
        <family val="2"/>
      </rPr>
      <t>Jungscharsekretariat
Badenerstrasse 73
8004 Zürich
Tel: 062 205 70 07</t>
    </r>
  </si>
  <si>
    <r>
      <t xml:space="preserve">Fragen/ Feedback
</t>
    </r>
    <r>
      <rPr>
        <sz val="9"/>
        <rFont val="Verdana"/>
        <family val="2"/>
      </rPr>
      <t xml:space="preserve">Bei Unklarheiten zu diesem Formular gibt dir das Jungscharsekretariat gerne Auskunft. 
</t>
    </r>
    <r>
      <rPr>
        <b/>
        <sz val="9"/>
        <rFont val="Verdana"/>
        <family val="2"/>
      </rPr>
      <t xml:space="preserve">
Blatt-Schutz
</t>
    </r>
    <r>
      <rPr>
        <sz val="9"/>
        <rFont val="Verdana"/>
        <family val="2"/>
      </rPr>
      <t>Um versehentliches Überschreiben von Berechnungsformeln in diesem Dokument zu vermeiden, ist der Blattschutz aktiviert. Der Schutz kann aber ohne Passwort aufgehoben werden. Dies geschieht unter Überprüfen --&gt; Änderungen --&gt; Blattschutz aufheben.</t>
    </r>
  </si>
  <si>
    <t>Vorstand</t>
  </si>
  <si>
    <t>Einsendeschluss: 8. Dezember 2021, für regionale Spesen wende dich an deine Region</t>
  </si>
  <si>
    <t>AG IT</t>
  </si>
  <si>
    <t>Formular-Version vom 01.11.2021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</si>
</sst>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m\ yyyy"/>
  </numFmts>
  <fonts count="26" x14ac:knownFonts="1">
    <font>
      <sz val="10"/>
      <name val="Arial"/>
    </font>
    <font>
      <sz val="8"/>
      <color indexed="81"/>
      <name val="Tahom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7.5"/>
      <name val="Verdana"/>
      <family val="2"/>
    </font>
    <font>
      <b/>
      <sz val="10"/>
      <name val="Verdana"/>
      <family val="2"/>
    </font>
    <font>
      <sz val="5"/>
      <name val="Verdana"/>
      <family val="2"/>
    </font>
    <font>
      <sz val="11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7.5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9"/>
      <color rgb="FF000000"/>
      <name val="Tahoma"/>
      <family val="2"/>
    </font>
    <font>
      <u/>
      <sz val="10"/>
      <color theme="10"/>
      <name val="Arial"/>
    </font>
    <font>
      <b/>
      <sz val="9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2" fontId="3" fillId="2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2" fontId="3" fillId="2" borderId="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2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164" fontId="1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/>
    </xf>
    <xf numFmtId="16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/>
    <xf numFmtId="0" fontId="1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18" fillId="0" borderId="0" xfId="0" quotePrefix="1" applyFont="1"/>
    <xf numFmtId="0" fontId="3" fillId="0" borderId="19" xfId="0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right" vertical="center" wrapText="1"/>
    </xf>
    <xf numFmtId="2" fontId="12" fillId="0" borderId="2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14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9" xfId="0" applyNumberFormat="1" applyFont="1" applyFill="1" applyBorder="1" applyAlignment="1" applyProtection="1">
      <alignment horizontal="right" vertical="center" wrapText="1"/>
      <protection locked="0"/>
    </xf>
    <xf numFmtId="2" fontId="3" fillId="4" borderId="12" xfId="0" applyNumberFormat="1" applyFont="1" applyFill="1" applyBorder="1" applyAlignment="1" applyProtection="1">
      <alignment horizontal="right" vertical="center" wrapText="1"/>
      <protection locked="0"/>
    </xf>
    <xf numFmtId="14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8" xfId="0" applyNumberFormat="1" applyFont="1" applyFill="1" applyBorder="1" applyAlignment="1" applyProtection="1">
      <alignment horizontal="right" vertical="center" wrapText="1"/>
      <protection locked="0"/>
    </xf>
    <xf numFmtId="2" fontId="3" fillId="4" borderId="15" xfId="0" applyNumberFormat="1" applyFont="1" applyFill="1" applyBorder="1" applyAlignment="1" applyProtection="1">
      <alignment horizontal="right" vertical="center" wrapText="1"/>
      <protection locked="0"/>
    </xf>
    <xf numFmtId="14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6" xfId="0" applyNumberFormat="1" applyFont="1" applyFill="1" applyBorder="1" applyAlignment="1" applyProtection="1">
      <alignment horizontal="right" vertical="center" wrapText="1"/>
      <protection locked="0"/>
    </xf>
    <xf numFmtId="2" fontId="3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shrinkToFit="1"/>
      <protection locked="0"/>
    </xf>
    <xf numFmtId="0" fontId="3" fillId="4" borderId="14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3" fillId="4" borderId="13" xfId="0" applyFont="1" applyFill="1" applyBorder="1" applyAlignment="1" applyProtection="1">
      <alignment vertical="center" shrinkToFit="1"/>
      <protection locked="0"/>
    </xf>
    <xf numFmtId="0" fontId="3" fillId="4" borderId="38" xfId="0" applyFont="1" applyFill="1" applyBorder="1" applyAlignment="1" applyProtection="1">
      <alignment vertical="center" shrinkToFit="1"/>
      <protection locked="0"/>
    </xf>
    <xf numFmtId="0" fontId="18" fillId="0" borderId="0" xfId="0" quotePrefix="1" applyFont="1" applyAlignment="1">
      <alignment wrapText="1"/>
    </xf>
    <xf numFmtId="0" fontId="2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3" fillId="4" borderId="13" xfId="0" applyFont="1" applyFill="1" applyBorder="1" applyAlignment="1" applyProtection="1">
      <alignment vertical="center" shrinkToFit="1"/>
      <protection locked="0"/>
    </xf>
    <xf numFmtId="0" fontId="3" fillId="4" borderId="38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4" borderId="13" xfId="0" applyFont="1" applyFill="1" applyBorder="1" applyAlignment="1" applyProtection="1">
      <alignment horizontal="left" vertical="center" shrinkToFit="1"/>
      <protection locked="0"/>
    </xf>
    <xf numFmtId="0" fontId="3" fillId="4" borderId="14" xfId="0" applyFont="1" applyFill="1" applyBorder="1" applyAlignment="1" applyProtection="1">
      <alignment horizontal="left" vertical="center" shrinkToFit="1"/>
      <protection locked="0"/>
    </xf>
    <xf numFmtId="0" fontId="3" fillId="4" borderId="38" xfId="0" applyFont="1" applyFill="1" applyBorder="1" applyAlignment="1" applyProtection="1">
      <alignment horizontal="left" vertical="center" shrinkToFit="1"/>
      <protection locked="0"/>
    </xf>
    <xf numFmtId="0" fontId="6" fillId="0" borderId="37" xfId="0" applyFont="1" applyBorder="1" applyAlignment="1">
      <alignment horizontal="left" vertical="center" wrapText="1"/>
    </xf>
    <xf numFmtId="0" fontId="3" fillId="4" borderId="24" xfId="0" applyFont="1" applyFill="1" applyBorder="1" applyAlignment="1" applyProtection="1">
      <alignment horizontal="left" vertical="center" shrinkToFit="1"/>
      <protection locked="0"/>
    </xf>
    <xf numFmtId="0" fontId="3" fillId="4" borderId="25" xfId="0" applyFont="1" applyFill="1" applyBorder="1" applyAlignment="1" applyProtection="1">
      <alignment horizontal="left" vertical="center" shrinkToFit="1"/>
      <protection locked="0"/>
    </xf>
    <xf numFmtId="0" fontId="3" fillId="4" borderId="28" xfId="0" applyFont="1" applyFill="1" applyBorder="1" applyAlignment="1" applyProtection="1">
      <alignment horizontal="left" vertical="center" shrinkToFit="1"/>
      <protection locked="0"/>
    </xf>
    <xf numFmtId="0" fontId="24" fillId="4" borderId="24" xfId="1" applyFill="1" applyBorder="1" applyAlignment="1" applyProtection="1">
      <alignment horizontal="left" vertical="center" shrinkToFit="1"/>
      <protection locked="0"/>
    </xf>
    <xf numFmtId="0" fontId="3" fillId="4" borderId="36" xfId="0" applyFont="1" applyFill="1" applyBorder="1" applyAlignment="1" applyProtection="1">
      <alignment vertical="center" shrinkToFit="1"/>
      <protection locked="0"/>
    </xf>
    <xf numFmtId="0" fontId="3" fillId="4" borderId="39" xfId="0" applyFont="1" applyFill="1" applyBorder="1" applyAlignment="1" applyProtection="1">
      <alignment vertical="center" shrinkToFit="1"/>
      <protection locked="0"/>
    </xf>
    <xf numFmtId="0" fontId="7" fillId="2" borderId="2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4" fontId="3" fillId="4" borderId="24" xfId="0" applyNumberFormat="1" applyFont="1" applyFill="1" applyBorder="1" applyAlignment="1" applyProtection="1">
      <alignment horizontal="left" vertical="center" wrapText="1"/>
      <protection locked="0"/>
    </xf>
    <xf numFmtId="14" fontId="3" fillId="4" borderId="25" xfId="0" applyNumberFormat="1" applyFont="1" applyFill="1" applyBorder="1" applyAlignment="1" applyProtection="1">
      <alignment horizontal="left" vertical="center" wrapText="1"/>
      <protection locked="0"/>
    </xf>
    <xf numFmtId="14" fontId="3" fillId="4" borderId="28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0" applyNumberFormat="1" applyFont="1" applyAlignment="1">
      <alignment horizontal="left" vertical="center" wrapText="1"/>
    </xf>
    <xf numFmtId="0" fontId="3" fillId="4" borderId="29" xfId="0" applyFont="1" applyFill="1" applyBorder="1" applyAlignment="1" applyProtection="1">
      <alignment horizontal="left" vertical="center" wrapText="1"/>
      <protection locked="0"/>
    </xf>
    <xf numFmtId="0" fontId="3" fillId="4" borderId="30" xfId="0" applyFont="1" applyFill="1" applyBorder="1" applyAlignment="1" applyProtection="1">
      <alignment horizontal="left" vertical="center" wrapText="1"/>
      <protection locked="0"/>
    </xf>
    <xf numFmtId="0" fontId="3" fillId="4" borderId="31" xfId="0" applyFont="1" applyFill="1" applyBorder="1" applyAlignment="1" applyProtection="1">
      <alignment horizontal="left" vertical="center" wrapText="1"/>
      <protection locked="0"/>
    </xf>
    <xf numFmtId="0" fontId="3" fillId="4" borderId="32" xfId="0" applyFont="1" applyFill="1" applyBorder="1" applyAlignment="1" applyProtection="1">
      <alignment horizontal="left" vertical="center" wrapText="1"/>
      <protection locked="0"/>
    </xf>
    <xf numFmtId="0" fontId="3" fillId="4" borderId="33" xfId="0" applyFont="1" applyFill="1" applyBorder="1" applyAlignment="1" applyProtection="1">
      <alignment horizontal="left" vertical="center" wrapText="1"/>
      <protection locked="0"/>
    </xf>
    <xf numFmtId="0" fontId="3" fillId="4" borderId="34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 applyProtection="1">
      <alignment horizontal="left" vertical="center" shrinkToFit="1"/>
      <protection locked="0"/>
    </xf>
    <xf numFmtId="0" fontId="3" fillId="4" borderId="41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4" borderId="36" xfId="0" applyFont="1" applyFill="1" applyBorder="1" applyAlignment="1" applyProtection="1">
      <alignment horizontal="left" vertical="center" shrinkToFit="1"/>
      <protection locked="0"/>
    </xf>
    <xf numFmtId="0" fontId="3" fillId="4" borderId="27" xfId="0" applyFont="1" applyFill="1" applyBorder="1" applyAlignment="1" applyProtection="1">
      <alignment horizontal="left" vertical="center" shrinkToFit="1"/>
      <protection locked="0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3" fillId="4" borderId="18" xfId="0" applyFont="1" applyFill="1" applyBorder="1" applyAlignment="1" applyProtection="1">
      <alignment vertical="center" shrinkToFit="1"/>
      <protection locked="0"/>
    </xf>
    <xf numFmtId="0" fontId="3" fillId="4" borderId="42" xfId="0" applyFont="1" applyFill="1" applyBorder="1" applyAlignment="1" applyProtection="1">
      <alignment vertical="center" shrinkToFit="1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520700</xdr:colOff>
      <xdr:row>0</xdr:row>
      <xdr:rowOff>9525</xdr:rowOff>
    </xdr:from>
    <xdr:to>
      <xdr:col>7</xdr:col>
      <xdr:colOff>571500</xdr:colOff>
      <xdr:row>0</xdr:row>
      <xdr:rowOff>511175</xdr:rowOff>
    </xdr:to>
    <xdr:pic>
      <xdr:nvPicPr>
        <xdr:cNvPr id="1161" name="Grafik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350" y="9525"/>
          <a:ext cx="15557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M116"/>
  <sheetViews>
    <sheetView showGridLines="0" tabSelected="1" zoomScaleNormal="100" zoomScaleSheetLayoutView="100" zoomScalePageLayoutView="85" workbookViewId="0">
      <selection activeCell="B15" sqref="B15:C15"/>
    </sheetView>
  </sheetViews>
  <sheetFormatPr baseColWidth="10" defaultColWidth="11.36328125" defaultRowHeight="19.5" x14ac:dyDescent="0.25"/>
  <cols>
    <col min="1" max="1" width="4.26953125" style="1" customWidth="1"/>
    <col min="2" max="2" width="15.6328125" style="1" customWidth="1"/>
    <col min="3" max="3" width="22.26953125" style="1" customWidth="1"/>
    <col min="4" max="4" width="11.7265625" style="1" bestFit="1" customWidth="1"/>
    <col min="5" max="5" width="11.7265625" style="1" customWidth="1"/>
    <col min="6" max="6" width="11.90625" style="1" customWidth="1"/>
    <col min="7" max="8" width="9.7265625" style="1" customWidth="1"/>
    <col min="9" max="9" width="1.36328125" style="1" customWidth="1"/>
    <col min="10" max="10" width="28.26953125" style="1" customWidth="1"/>
    <col min="11" max="16384" width="11.36328125" style="1"/>
  </cols>
  <sheetData>
    <row r="1" spans="1:10" ht="42.65" customHeight="1" x14ac:dyDescent="0.25">
      <c r="A1" s="73" t="s">
        <v>0</v>
      </c>
      <c r="B1" s="73"/>
      <c r="C1" s="73"/>
      <c r="D1" s="73"/>
      <c r="E1" s="74"/>
      <c r="F1" s="41"/>
    </row>
    <row r="2" spans="1:10" ht="24.75" customHeight="1" x14ac:dyDescent="0.25">
      <c r="A2" s="68" t="s">
        <v>46</v>
      </c>
      <c r="B2" s="68"/>
      <c r="C2" s="68"/>
      <c r="D2" s="68"/>
      <c r="E2" s="68"/>
      <c r="F2" s="68"/>
    </row>
    <row r="3" spans="1:10" ht="15" customHeight="1" x14ac:dyDescent="0.25">
      <c r="A3" s="69" t="s">
        <v>1</v>
      </c>
      <c r="B3" s="69"/>
      <c r="C3" s="79"/>
      <c r="D3" s="80"/>
      <c r="E3" s="80"/>
      <c r="F3" s="81"/>
    </row>
    <row r="4" spans="1:10" ht="15" customHeight="1" x14ac:dyDescent="0.25">
      <c r="A4" s="69" t="s">
        <v>2</v>
      </c>
      <c r="B4" s="69"/>
      <c r="C4" s="79"/>
      <c r="D4" s="80"/>
      <c r="E4" s="80"/>
      <c r="F4" s="81"/>
      <c r="G4" s="2"/>
      <c r="H4" s="2"/>
    </row>
    <row r="5" spans="1:10" ht="15" customHeight="1" x14ac:dyDescent="0.25">
      <c r="A5" s="69" t="s">
        <v>3</v>
      </c>
      <c r="B5" s="69"/>
      <c r="C5" s="79"/>
      <c r="D5" s="80"/>
      <c r="E5" s="80"/>
      <c r="F5" s="81"/>
      <c r="G5" s="2"/>
      <c r="H5" s="2"/>
    </row>
    <row r="6" spans="1:10" ht="15" customHeight="1" x14ac:dyDescent="0.25">
      <c r="A6" s="69" t="s">
        <v>4</v>
      </c>
      <c r="B6" s="70"/>
      <c r="C6" s="79"/>
      <c r="D6" s="80"/>
      <c r="E6" s="80"/>
      <c r="F6" s="81"/>
      <c r="G6" s="2"/>
      <c r="H6" s="2"/>
    </row>
    <row r="7" spans="1:10" ht="15" customHeight="1" x14ac:dyDescent="0.25">
      <c r="A7" s="69" t="s">
        <v>5</v>
      </c>
      <c r="B7" s="70"/>
      <c r="C7" s="82"/>
      <c r="D7" s="80"/>
      <c r="E7" s="80"/>
      <c r="F7" s="81"/>
      <c r="G7" s="2"/>
      <c r="H7" s="2"/>
    </row>
    <row r="8" spans="1:10" ht="15" customHeight="1" x14ac:dyDescent="0.25">
      <c r="A8" s="69" t="s">
        <v>6</v>
      </c>
      <c r="B8" s="69"/>
      <c r="C8" s="79"/>
      <c r="D8" s="80"/>
      <c r="E8" s="80"/>
      <c r="F8" s="81"/>
      <c r="G8" s="3"/>
      <c r="H8" s="3"/>
    </row>
    <row r="9" spans="1:10" ht="7.5" customHeight="1" x14ac:dyDescent="0.25">
      <c r="A9" s="78"/>
      <c r="B9" s="78"/>
      <c r="C9" s="78"/>
      <c r="D9" s="78"/>
      <c r="E9" s="78"/>
      <c r="F9" s="4"/>
    </row>
    <row r="10" spans="1:10" s="7" customFormat="1" ht="27" x14ac:dyDescent="0.25">
      <c r="A10" s="5" t="s">
        <v>7</v>
      </c>
      <c r="B10" s="85" t="s">
        <v>8</v>
      </c>
      <c r="C10" s="86"/>
      <c r="D10" s="6" t="s">
        <v>9</v>
      </c>
      <c r="E10" s="85" t="s">
        <v>10</v>
      </c>
      <c r="F10" s="86"/>
      <c r="G10" s="5" t="s">
        <v>11</v>
      </c>
      <c r="H10" s="6" t="s">
        <v>12</v>
      </c>
    </row>
    <row r="11" spans="1:10" s="7" customFormat="1" ht="16.5" customHeight="1" x14ac:dyDescent="0.25">
      <c r="A11" s="8">
        <v>1</v>
      </c>
      <c r="B11" s="103"/>
      <c r="C11" s="104"/>
      <c r="D11" s="52"/>
      <c r="E11" s="83"/>
      <c r="F11" s="84"/>
      <c r="G11" s="53"/>
      <c r="H11" s="54"/>
    </row>
    <row r="12" spans="1:10" s="7" customFormat="1" ht="16.5" customHeight="1" x14ac:dyDescent="0.25">
      <c r="A12" s="9">
        <v>2</v>
      </c>
      <c r="B12" s="75"/>
      <c r="C12" s="77"/>
      <c r="D12" s="55"/>
      <c r="E12" s="71"/>
      <c r="F12" s="72"/>
      <c r="G12" s="56"/>
      <c r="H12" s="57"/>
    </row>
    <row r="13" spans="1:10" s="7" customFormat="1" ht="16.5" customHeight="1" x14ac:dyDescent="0.25">
      <c r="A13" s="8">
        <v>3</v>
      </c>
      <c r="B13" s="75"/>
      <c r="C13" s="77"/>
      <c r="D13" s="55"/>
      <c r="E13" s="71"/>
      <c r="F13" s="72"/>
      <c r="G13" s="56"/>
      <c r="H13" s="57"/>
    </row>
    <row r="14" spans="1:10" s="7" customFormat="1" ht="16.5" customHeight="1" x14ac:dyDescent="0.25">
      <c r="A14" s="8">
        <v>4</v>
      </c>
      <c r="B14" s="75"/>
      <c r="C14" s="77"/>
      <c r="D14" s="55"/>
      <c r="E14" s="71"/>
      <c r="F14" s="72"/>
      <c r="G14" s="56"/>
      <c r="H14" s="57"/>
      <c r="J14" s="10"/>
    </row>
    <row r="15" spans="1:10" s="7" customFormat="1" ht="16.5" customHeight="1" x14ac:dyDescent="0.25">
      <c r="A15" s="9">
        <v>5</v>
      </c>
      <c r="B15" s="75"/>
      <c r="C15" s="76"/>
      <c r="D15" s="55"/>
      <c r="E15" s="71"/>
      <c r="F15" s="72"/>
      <c r="G15" s="56"/>
      <c r="H15" s="57"/>
    </row>
    <row r="16" spans="1:10" s="7" customFormat="1" ht="16.5" customHeight="1" x14ac:dyDescent="0.25">
      <c r="A16" s="8">
        <v>6</v>
      </c>
      <c r="B16" s="75"/>
      <c r="C16" s="76"/>
      <c r="D16" s="55"/>
      <c r="E16" s="71"/>
      <c r="F16" s="72"/>
      <c r="G16" s="56"/>
      <c r="H16" s="57"/>
    </row>
    <row r="17" spans="1:8" s="7" customFormat="1" ht="16.5" customHeight="1" x14ac:dyDescent="0.25">
      <c r="A17" s="8">
        <v>7</v>
      </c>
      <c r="B17" s="75"/>
      <c r="C17" s="76"/>
      <c r="D17" s="55"/>
      <c r="E17" s="71"/>
      <c r="F17" s="72"/>
      <c r="G17" s="56"/>
      <c r="H17" s="57"/>
    </row>
    <row r="18" spans="1:8" s="7" customFormat="1" ht="16.5" customHeight="1" x14ac:dyDescent="0.25">
      <c r="A18" s="9">
        <v>8</v>
      </c>
      <c r="B18" s="75"/>
      <c r="C18" s="76"/>
      <c r="D18" s="55"/>
      <c r="E18" s="71"/>
      <c r="F18" s="72"/>
      <c r="G18" s="56"/>
      <c r="H18" s="57"/>
    </row>
    <row r="19" spans="1:8" s="7" customFormat="1" ht="16.5" customHeight="1" x14ac:dyDescent="0.25">
      <c r="A19" s="8">
        <v>9</v>
      </c>
      <c r="B19" s="75"/>
      <c r="C19" s="76"/>
      <c r="D19" s="55"/>
      <c r="E19" s="71"/>
      <c r="F19" s="72"/>
      <c r="G19" s="56"/>
      <c r="H19" s="57"/>
    </row>
    <row r="20" spans="1:8" s="7" customFormat="1" ht="16.5" customHeight="1" x14ac:dyDescent="0.25">
      <c r="A20" s="8">
        <v>10</v>
      </c>
      <c r="B20" s="75"/>
      <c r="C20" s="76"/>
      <c r="D20" s="55"/>
      <c r="E20" s="71"/>
      <c r="F20" s="72"/>
      <c r="G20" s="56"/>
      <c r="H20" s="57"/>
    </row>
    <row r="21" spans="1:8" s="7" customFormat="1" ht="16.5" customHeight="1" x14ac:dyDescent="0.25">
      <c r="A21" s="9">
        <v>11</v>
      </c>
      <c r="B21" s="75"/>
      <c r="C21" s="76"/>
      <c r="D21" s="55"/>
      <c r="E21" s="71"/>
      <c r="F21" s="72"/>
      <c r="G21" s="56"/>
      <c r="H21" s="57"/>
    </row>
    <row r="22" spans="1:8" s="7" customFormat="1" ht="16.5" customHeight="1" x14ac:dyDescent="0.25">
      <c r="A22" s="8">
        <v>12</v>
      </c>
      <c r="B22" s="75"/>
      <c r="C22" s="76"/>
      <c r="D22" s="55"/>
      <c r="E22" s="71"/>
      <c r="F22" s="72"/>
      <c r="G22" s="56"/>
      <c r="H22" s="57"/>
    </row>
    <row r="23" spans="1:8" s="7" customFormat="1" ht="16.5" customHeight="1" x14ac:dyDescent="0.25">
      <c r="A23" s="8">
        <v>13</v>
      </c>
      <c r="B23" s="75"/>
      <c r="C23" s="76"/>
      <c r="D23" s="55"/>
      <c r="E23" s="71"/>
      <c r="F23" s="72"/>
      <c r="G23" s="56"/>
      <c r="H23" s="57"/>
    </row>
    <row r="24" spans="1:8" s="7" customFormat="1" ht="16.5" customHeight="1" x14ac:dyDescent="0.25">
      <c r="A24" s="9">
        <v>14</v>
      </c>
      <c r="B24" s="75"/>
      <c r="C24" s="76"/>
      <c r="D24" s="55"/>
      <c r="E24" s="71"/>
      <c r="F24" s="72"/>
      <c r="G24" s="56"/>
      <c r="H24" s="57"/>
    </row>
    <row r="25" spans="1:8" s="7" customFormat="1" ht="16.5" customHeight="1" x14ac:dyDescent="0.25">
      <c r="A25" s="8">
        <v>15</v>
      </c>
      <c r="B25" s="75"/>
      <c r="C25" s="76"/>
      <c r="D25" s="55"/>
      <c r="E25" s="71"/>
      <c r="F25" s="72"/>
      <c r="G25" s="56"/>
      <c r="H25" s="57"/>
    </row>
    <row r="26" spans="1:8" s="7" customFormat="1" ht="16.5" customHeight="1" x14ac:dyDescent="0.25">
      <c r="A26" s="8">
        <v>16</v>
      </c>
      <c r="B26" s="75"/>
      <c r="C26" s="76"/>
      <c r="D26" s="55"/>
      <c r="E26" s="71"/>
      <c r="F26" s="72"/>
      <c r="G26" s="56"/>
      <c r="H26" s="57"/>
    </row>
    <row r="27" spans="1:8" s="7" customFormat="1" ht="16.5" customHeight="1" x14ac:dyDescent="0.25">
      <c r="A27" s="8">
        <v>17</v>
      </c>
      <c r="B27" s="75"/>
      <c r="C27" s="77"/>
      <c r="D27" s="55"/>
      <c r="E27" s="71"/>
      <c r="F27" s="72"/>
      <c r="G27" s="56"/>
      <c r="H27" s="57"/>
    </row>
    <row r="28" spans="1:8" s="7" customFormat="1" ht="16.5" customHeight="1" x14ac:dyDescent="0.25">
      <c r="A28" s="8">
        <v>18</v>
      </c>
      <c r="B28" s="75"/>
      <c r="C28" s="77"/>
      <c r="D28" s="55"/>
      <c r="E28" s="71"/>
      <c r="F28" s="72"/>
      <c r="G28" s="56"/>
      <c r="H28" s="57"/>
    </row>
    <row r="29" spans="1:8" s="7" customFormat="1" ht="16.5" customHeight="1" x14ac:dyDescent="0.25">
      <c r="A29" s="8">
        <v>19</v>
      </c>
      <c r="B29" s="75"/>
      <c r="C29" s="77"/>
      <c r="D29" s="55"/>
      <c r="E29" s="71"/>
      <c r="F29" s="72"/>
      <c r="G29" s="56"/>
      <c r="H29" s="57"/>
    </row>
    <row r="30" spans="1:8" s="7" customFormat="1" ht="16.5" customHeight="1" x14ac:dyDescent="0.25">
      <c r="A30" s="8">
        <v>20</v>
      </c>
      <c r="B30" s="75"/>
      <c r="C30" s="77"/>
      <c r="D30" s="55"/>
      <c r="E30" s="71"/>
      <c r="F30" s="72"/>
      <c r="G30" s="56"/>
      <c r="H30" s="57"/>
    </row>
    <row r="31" spans="1:8" s="7" customFormat="1" ht="16.5" customHeight="1" x14ac:dyDescent="0.25">
      <c r="A31" s="8">
        <v>21</v>
      </c>
      <c r="B31" s="75"/>
      <c r="C31" s="77"/>
      <c r="D31" s="55"/>
      <c r="E31" s="71"/>
      <c r="F31" s="72"/>
      <c r="G31" s="56"/>
      <c r="H31" s="57"/>
    </row>
    <row r="32" spans="1:8" s="7" customFormat="1" ht="16.5" customHeight="1" x14ac:dyDescent="0.25">
      <c r="A32" s="8">
        <v>22</v>
      </c>
      <c r="B32" s="75"/>
      <c r="C32" s="77"/>
      <c r="D32" s="55"/>
      <c r="E32" s="71"/>
      <c r="F32" s="72"/>
      <c r="G32" s="56"/>
      <c r="H32" s="57"/>
    </row>
    <row r="33" spans="1:8" s="7" customFormat="1" ht="16.5" customHeight="1" x14ac:dyDescent="0.25">
      <c r="A33" s="8">
        <v>23</v>
      </c>
      <c r="B33" s="75"/>
      <c r="C33" s="77"/>
      <c r="D33" s="55"/>
      <c r="E33" s="71"/>
      <c r="F33" s="72"/>
      <c r="G33" s="56"/>
      <c r="H33" s="57"/>
    </row>
    <row r="34" spans="1:8" s="7" customFormat="1" ht="16.5" customHeight="1" x14ac:dyDescent="0.25">
      <c r="A34" s="8">
        <v>24</v>
      </c>
      <c r="B34" s="75"/>
      <c r="C34" s="77"/>
      <c r="D34" s="55"/>
      <c r="E34" s="71"/>
      <c r="F34" s="72"/>
      <c r="G34" s="56"/>
      <c r="H34" s="57"/>
    </row>
    <row r="35" spans="1:8" s="7" customFormat="1" ht="16.5" customHeight="1" x14ac:dyDescent="0.25">
      <c r="A35" s="8">
        <v>25</v>
      </c>
      <c r="B35" s="75"/>
      <c r="C35" s="77"/>
      <c r="D35" s="55"/>
      <c r="E35" s="71"/>
      <c r="F35" s="72"/>
      <c r="G35" s="56"/>
      <c r="H35" s="57"/>
    </row>
    <row r="36" spans="1:8" s="7" customFormat="1" ht="16.5" customHeight="1" x14ac:dyDescent="0.25">
      <c r="A36" s="8">
        <v>26</v>
      </c>
      <c r="B36" s="61"/>
      <c r="C36" s="62"/>
      <c r="D36" s="55"/>
      <c r="E36" s="71"/>
      <c r="F36" s="72"/>
      <c r="G36" s="56"/>
      <c r="H36" s="57"/>
    </row>
    <row r="37" spans="1:8" s="7" customFormat="1" ht="16.5" customHeight="1" x14ac:dyDescent="0.25">
      <c r="A37" s="8">
        <v>27</v>
      </c>
      <c r="B37" s="61"/>
      <c r="C37" s="62"/>
      <c r="D37" s="55"/>
      <c r="E37" s="65"/>
      <c r="F37" s="66"/>
      <c r="G37" s="56"/>
      <c r="H37" s="57"/>
    </row>
    <row r="38" spans="1:8" s="7" customFormat="1" ht="16.5" customHeight="1" x14ac:dyDescent="0.25">
      <c r="A38" s="8">
        <v>28</v>
      </c>
      <c r="B38" s="61"/>
      <c r="C38" s="62"/>
      <c r="D38" s="55"/>
      <c r="E38" s="65"/>
      <c r="F38" s="66"/>
      <c r="G38" s="56"/>
      <c r="H38" s="57"/>
    </row>
    <row r="39" spans="1:8" s="7" customFormat="1" ht="16.5" customHeight="1" x14ac:dyDescent="0.25">
      <c r="A39" s="8">
        <v>29</v>
      </c>
      <c r="B39" s="75"/>
      <c r="C39" s="76"/>
      <c r="D39" s="55"/>
      <c r="E39" s="71"/>
      <c r="F39" s="72"/>
      <c r="G39" s="56"/>
      <c r="H39" s="57"/>
    </row>
    <row r="40" spans="1:8" s="7" customFormat="1" ht="16.5" customHeight="1" x14ac:dyDescent="0.25">
      <c r="A40" s="11">
        <v>30</v>
      </c>
      <c r="B40" s="99"/>
      <c r="C40" s="100"/>
      <c r="D40" s="58"/>
      <c r="E40" s="115"/>
      <c r="F40" s="116"/>
      <c r="G40" s="59"/>
      <c r="H40" s="60"/>
    </row>
    <row r="41" spans="1:8" s="7" customFormat="1" ht="7.5" customHeight="1" x14ac:dyDescent="0.2">
      <c r="A41" s="101"/>
      <c r="B41" s="102"/>
      <c r="C41" s="102"/>
      <c r="D41" s="102"/>
      <c r="E41" s="102"/>
      <c r="F41" s="64"/>
      <c r="G41" s="12"/>
      <c r="H41" s="12"/>
    </row>
    <row r="42" spans="1:8" s="16" customFormat="1" ht="15" customHeight="1" x14ac:dyDescent="0.25">
      <c r="A42" s="13"/>
      <c r="B42" s="14"/>
      <c r="C42" s="14"/>
      <c r="D42" s="123" t="s">
        <v>13</v>
      </c>
      <c r="E42" s="123"/>
      <c r="F42" s="123"/>
      <c r="G42" s="15" t="str">
        <f>IF(OR(COUNT(G11:G40)&gt;0,COUNT(H11:H40)&gt;0),SUM(G11:G40),"")</f>
        <v/>
      </c>
      <c r="H42" s="15" t="str">
        <f>IF(OR(COUNT(G11:G40)&gt;0,COUNT(H11:H40)&gt;0),SUM(H11:H40),"")</f>
        <v/>
      </c>
    </row>
    <row r="43" spans="1:8" s="7" customFormat="1" ht="15" customHeight="1" thickBot="1" x14ac:dyDescent="0.3">
      <c r="D43" s="123" t="s">
        <v>14</v>
      </c>
      <c r="E43" s="123"/>
      <c r="F43" s="123"/>
      <c r="G43" s="17" t="str">
        <f>IF(OR(COUNT(G11:G40)&gt;0,COUNT(H11:H40)&gt;0),G42-H42,"")</f>
        <v/>
      </c>
      <c r="H43" s="18"/>
    </row>
    <row r="44" spans="1:8" s="7" customFormat="1" ht="7.5" customHeight="1" thickTop="1" x14ac:dyDescent="0.25">
      <c r="D44" s="18"/>
      <c r="E44" s="18"/>
      <c r="F44" s="18"/>
      <c r="G44" s="19"/>
      <c r="H44" s="19"/>
    </row>
    <row r="45" spans="1:8" s="7" customFormat="1" ht="15" customHeight="1" x14ac:dyDescent="0.25">
      <c r="A45" s="114" t="s">
        <v>15</v>
      </c>
      <c r="B45" s="114"/>
      <c r="C45" s="114"/>
      <c r="D45" s="114"/>
      <c r="E45" s="114"/>
      <c r="F45" s="114"/>
      <c r="G45" s="114"/>
      <c r="H45" s="114"/>
    </row>
    <row r="46" spans="1:8" s="7" customFormat="1" ht="15" x14ac:dyDescent="0.25">
      <c r="A46" s="93"/>
      <c r="B46" s="94"/>
      <c r="C46" s="94"/>
      <c r="D46" s="94"/>
      <c r="E46" s="94"/>
      <c r="F46" s="94"/>
      <c r="G46" s="94"/>
      <c r="H46" s="95"/>
    </row>
    <row r="47" spans="1:8" s="7" customFormat="1" ht="15" x14ac:dyDescent="0.25">
      <c r="A47" s="96"/>
      <c r="B47" s="97"/>
      <c r="C47" s="97"/>
      <c r="D47" s="97"/>
      <c r="E47" s="97"/>
      <c r="F47" s="97"/>
      <c r="G47" s="97"/>
      <c r="H47" s="98"/>
    </row>
    <row r="48" spans="1:8" s="7" customFormat="1" ht="7.5" customHeight="1" x14ac:dyDescent="0.25">
      <c r="A48" s="20"/>
      <c r="B48" s="20"/>
      <c r="C48" s="20"/>
      <c r="D48" s="20"/>
      <c r="E48" s="20"/>
      <c r="F48" s="20"/>
      <c r="G48" s="20"/>
      <c r="H48" s="20"/>
    </row>
    <row r="49" spans="1:12" s="7" customFormat="1" ht="13.5" customHeight="1" x14ac:dyDescent="0.25">
      <c r="A49" s="69"/>
      <c r="B49" s="69"/>
      <c r="C49" s="69"/>
      <c r="D49" s="69"/>
      <c r="E49" s="114" t="s">
        <v>16</v>
      </c>
      <c r="F49" s="114"/>
      <c r="G49" s="114"/>
      <c r="H49" s="114"/>
    </row>
    <row r="50" spans="1:12" s="7" customFormat="1" ht="15" customHeight="1" x14ac:dyDescent="0.25">
      <c r="A50" s="114" t="s">
        <v>17</v>
      </c>
      <c r="B50" s="114"/>
      <c r="C50" s="114"/>
      <c r="D50" s="21"/>
      <c r="E50" s="117"/>
      <c r="F50" s="118"/>
      <c r="G50" s="118"/>
      <c r="H50" s="119"/>
    </row>
    <row r="51" spans="1:12" s="7" customFormat="1" ht="16.5" customHeight="1" x14ac:dyDescent="0.25">
      <c r="A51" s="89"/>
      <c r="B51" s="90"/>
      <c r="C51" s="91"/>
      <c r="E51" s="120"/>
      <c r="F51" s="121"/>
      <c r="G51" s="121"/>
      <c r="H51" s="122"/>
    </row>
    <row r="52" spans="1:12" s="23" customFormat="1" ht="7.5" customHeight="1" x14ac:dyDescent="0.25">
      <c r="A52" s="22"/>
      <c r="B52" s="22"/>
      <c r="C52" s="22"/>
      <c r="E52" s="24"/>
      <c r="F52" s="24"/>
      <c r="G52" s="24"/>
      <c r="H52" s="24"/>
      <c r="J52" s="25"/>
      <c r="K52" s="25"/>
      <c r="L52" s="25"/>
    </row>
    <row r="53" spans="1:12" s="23" customFormat="1" ht="14.25" customHeight="1" x14ac:dyDescent="0.25">
      <c r="A53" s="26" t="s">
        <v>18</v>
      </c>
      <c r="B53" s="22"/>
      <c r="C53" s="22"/>
      <c r="E53" s="24"/>
      <c r="F53" s="24"/>
      <c r="G53" s="24"/>
      <c r="H53" s="24"/>
      <c r="J53" s="25"/>
      <c r="K53" s="25"/>
      <c r="L53" s="25"/>
    </row>
    <row r="54" spans="1:12" s="23" customFormat="1" ht="14.25" customHeight="1" x14ac:dyDescent="0.25">
      <c r="A54" s="92" t="str">
        <f>J76</f>
        <v>Weiteres Gremium/Bereich 1</v>
      </c>
      <c r="B54" s="92"/>
      <c r="C54" s="92"/>
      <c r="D54" s="27" t="s">
        <v>19</v>
      </c>
      <c r="E54" s="79"/>
      <c r="F54" s="80"/>
      <c r="G54" s="80"/>
      <c r="H54" s="80"/>
      <c r="J54" s="25"/>
      <c r="K54" s="25"/>
      <c r="L54" s="25"/>
    </row>
    <row r="55" spans="1:12" s="23" customFormat="1" ht="14.25" customHeight="1" x14ac:dyDescent="0.25">
      <c r="A55" s="92" t="str">
        <f t="shared" ref="A55:A56" si="0">J77</f>
        <v>Weiteres Gremium/Bereich 2</v>
      </c>
      <c r="B55" s="92"/>
      <c r="C55" s="92"/>
      <c r="D55" s="27" t="s">
        <v>19</v>
      </c>
      <c r="E55" s="79"/>
      <c r="F55" s="80"/>
      <c r="G55" s="80"/>
      <c r="H55" s="80"/>
      <c r="J55" s="25"/>
      <c r="K55" s="25"/>
      <c r="L55" s="25"/>
    </row>
    <row r="56" spans="1:12" s="23" customFormat="1" ht="14.25" customHeight="1" x14ac:dyDescent="0.25">
      <c r="A56" s="92" t="str">
        <f t="shared" si="0"/>
        <v>Weiteres Gremium/Bereich 3</v>
      </c>
      <c r="B56" s="92"/>
      <c r="C56" s="92"/>
      <c r="D56" s="27" t="s">
        <v>19</v>
      </c>
      <c r="E56" s="79"/>
      <c r="F56" s="80"/>
      <c r="G56" s="80"/>
      <c r="H56" s="80"/>
      <c r="J56" s="25"/>
      <c r="K56" s="25"/>
      <c r="L56" s="25"/>
    </row>
    <row r="57" spans="1:12" s="23" customFormat="1" ht="14.25" customHeight="1" x14ac:dyDescent="0.25">
      <c r="A57" s="22"/>
      <c r="B57" s="22"/>
      <c r="C57" s="22"/>
      <c r="E57" s="24"/>
      <c r="F57" s="24"/>
      <c r="G57" s="24"/>
      <c r="H57" s="24"/>
      <c r="J57" s="25"/>
      <c r="K57" s="25"/>
      <c r="L57" s="25"/>
    </row>
    <row r="58" spans="1:12" s="28" customFormat="1" ht="14.25" customHeight="1" x14ac:dyDescent="0.25">
      <c r="A58" s="26" t="s">
        <v>20</v>
      </c>
      <c r="C58" s="29"/>
      <c r="D58" s="29"/>
      <c r="E58" s="29"/>
      <c r="F58" s="29"/>
      <c r="G58" s="29"/>
      <c r="H58" s="29"/>
      <c r="J58" s="63"/>
      <c r="K58" s="63"/>
      <c r="L58" s="63"/>
    </row>
    <row r="59" spans="1:12" s="28" customFormat="1" ht="14.25" customHeight="1" x14ac:dyDescent="0.25">
      <c r="A59" s="26"/>
      <c r="C59" s="29"/>
      <c r="D59" s="29"/>
      <c r="E59" s="29"/>
      <c r="F59" s="29"/>
      <c r="G59" s="29"/>
      <c r="H59" s="29"/>
      <c r="J59" s="63"/>
      <c r="K59" s="63"/>
      <c r="L59" s="63"/>
    </row>
    <row r="60" spans="1:12" s="28" customFormat="1" ht="14.25" customHeight="1" x14ac:dyDescent="0.25">
      <c r="A60" s="30" t="str">
        <f>CONCATENATE(
IF(C4&lt;&gt;"",C4,""),
IF(AND(C4&lt;&gt;"",C3&lt;&gt;""),", ",""),
IF(C3&lt;&gt;"",C3,""),
IF(OR(C4&lt;&gt;"",C3&lt;&gt;"")," / Spesenabrechnung Gremien",""))</f>
        <v/>
      </c>
      <c r="C60" s="31"/>
      <c r="D60" s="29"/>
      <c r="E60" s="29"/>
      <c r="F60" s="29"/>
      <c r="G60" s="29"/>
      <c r="H60" s="29"/>
      <c r="J60" s="63"/>
      <c r="K60" s="63"/>
      <c r="L60" s="63"/>
    </row>
    <row r="61" spans="1:12" s="34" customFormat="1" ht="9" customHeight="1" x14ac:dyDescent="0.25">
      <c r="A61" s="32"/>
      <c r="B61" s="33"/>
      <c r="C61" s="33"/>
      <c r="D61" s="33"/>
      <c r="E61" s="33"/>
      <c r="F61" s="33"/>
      <c r="G61" s="33"/>
      <c r="H61" s="33"/>
      <c r="J61" s="35"/>
      <c r="K61" s="35"/>
      <c r="L61" s="35"/>
    </row>
    <row r="62" spans="1:12" s="7" customFormat="1" ht="18.75" customHeight="1" x14ac:dyDescent="0.25">
      <c r="A62" s="85" t="s">
        <v>21</v>
      </c>
      <c r="B62" s="111"/>
      <c r="C62" s="86"/>
      <c r="D62" s="36"/>
      <c r="E62" s="36" t="s">
        <v>22</v>
      </c>
      <c r="F62" s="37" t="s">
        <v>23</v>
      </c>
      <c r="G62" s="37" t="s">
        <v>24</v>
      </c>
      <c r="H62" s="36" t="s">
        <v>25</v>
      </c>
    </row>
    <row r="63" spans="1:12" s="41" customFormat="1" ht="18.75" customHeight="1" x14ac:dyDescent="0.2">
      <c r="A63" s="112" t="str">
        <f t="shared" ref="A63:A78" si="1">"Total "&amp;J63</f>
        <v>Total Vorstand</v>
      </c>
      <c r="B63" s="113"/>
      <c r="C63" s="113"/>
      <c r="D63" s="38"/>
      <c r="E63" s="38">
        <v>6000</v>
      </c>
      <c r="F63" s="38"/>
      <c r="G63" s="39" t="str">
        <f t="shared" ref="G63:H81" si="2">IF(SUMIF($E$11:$E$40,$J63,G$11:G$40)&gt;0,SUMIF($E$11:$E$40,$J63,G$11:G$40),"")</f>
        <v/>
      </c>
      <c r="H63" s="40" t="str">
        <f t="shared" si="2"/>
        <v/>
      </c>
      <c r="J63" s="42" t="s">
        <v>45</v>
      </c>
      <c r="K63" s="43"/>
      <c r="L63" s="43"/>
    </row>
    <row r="64" spans="1:12" s="41" customFormat="1" ht="18.75" customHeight="1" x14ac:dyDescent="0.2">
      <c r="A64" s="87" t="str">
        <f t="shared" si="1"/>
        <v>Total Konvent</v>
      </c>
      <c r="B64" s="88"/>
      <c r="C64" s="88"/>
      <c r="D64" s="44"/>
      <c r="E64" s="44">
        <v>6001</v>
      </c>
      <c r="F64" s="44"/>
      <c r="G64" s="45" t="str">
        <f t="shared" si="2"/>
        <v/>
      </c>
      <c r="H64" s="46" t="str">
        <f t="shared" si="2"/>
        <v/>
      </c>
      <c r="J64" s="42" t="s">
        <v>26</v>
      </c>
      <c r="K64" s="43"/>
      <c r="L64" s="43"/>
    </row>
    <row r="65" spans="1:13" s="41" customFormat="1" ht="18.75" customHeight="1" x14ac:dyDescent="0.2">
      <c r="A65" s="87" t="str">
        <f t="shared" ref="A65:A66" si="3">"Total "&amp;J65</f>
        <v>Total AG Schulung</v>
      </c>
      <c r="B65" s="88"/>
      <c r="C65" s="88"/>
      <c r="D65" s="44"/>
      <c r="E65" s="44">
        <v>6100</v>
      </c>
      <c r="F65" s="44"/>
      <c r="G65" s="45" t="str">
        <f t="shared" si="2"/>
        <v/>
      </c>
      <c r="H65" s="46" t="str">
        <f t="shared" si="2"/>
        <v/>
      </c>
      <c r="J65" s="47" t="s">
        <v>27</v>
      </c>
      <c r="K65" s="43"/>
      <c r="L65" s="43"/>
    </row>
    <row r="66" spans="1:13" s="41" customFormat="1" ht="18.75" customHeight="1" x14ac:dyDescent="0.2">
      <c r="A66" s="87" t="str">
        <f t="shared" si="3"/>
        <v>Total AG Technik-Team</v>
      </c>
      <c r="B66" s="88"/>
      <c r="C66" s="88"/>
      <c r="D66" s="44"/>
      <c r="E66" s="44">
        <v>6101</v>
      </c>
      <c r="F66" s="44"/>
      <c r="G66" s="45" t="str">
        <f t="shared" si="2"/>
        <v/>
      </c>
      <c r="H66" s="46" t="str">
        <f t="shared" si="2"/>
        <v/>
      </c>
      <c r="J66" s="47" t="s">
        <v>28</v>
      </c>
      <c r="K66" s="43"/>
      <c r="L66" s="43"/>
    </row>
    <row r="67" spans="1:13" s="41" customFormat="1" ht="18.75" customHeight="1" x14ac:dyDescent="0.2">
      <c r="A67" s="87" t="str">
        <f t="shared" si="1"/>
        <v>Total AG Öffentlichkeitsarbeit</v>
      </c>
      <c r="B67" s="88"/>
      <c r="C67" s="88"/>
      <c r="D67" s="44"/>
      <c r="E67" s="44">
        <v>6102</v>
      </c>
      <c r="F67" s="44"/>
      <c r="G67" s="45" t="str">
        <f t="shared" si="2"/>
        <v/>
      </c>
      <c r="H67" s="46" t="str">
        <f t="shared" si="2"/>
        <v/>
      </c>
      <c r="J67" s="47" t="s">
        <v>29</v>
      </c>
      <c r="K67" s="43"/>
      <c r="L67" s="43"/>
    </row>
    <row r="68" spans="1:13" s="41" customFormat="1" ht="18.75" customHeight="1" x14ac:dyDescent="0.2">
      <c r="A68" s="87" t="str">
        <f t="shared" si="1"/>
        <v>Total AG Kinderzeitschrift</v>
      </c>
      <c r="B68" s="88"/>
      <c r="C68" s="88"/>
      <c r="D68" s="44"/>
      <c r="E68" s="44">
        <v>6103</v>
      </c>
      <c r="F68" s="44"/>
      <c r="G68" s="45" t="str">
        <f t="shared" si="2"/>
        <v/>
      </c>
      <c r="H68" s="46" t="str">
        <f t="shared" si="2"/>
        <v/>
      </c>
      <c r="J68" s="47" t="s">
        <v>30</v>
      </c>
      <c r="K68" s="43"/>
      <c r="L68" s="43"/>
    </row>
    <row r="69" spans="1:13" s="41" customFormat="1" ht="18.75" customHeight="1" x14ac:dyDescent="0.2">
      <c r="A69" s="87" t="str">
        <f t="shared" si="1"/>
        <v>Total AG IT</v>
      </c>
      <c r="B69" s="88"/>
      <c r="C69" s="88"/>
      <c r="D69" s="44"/>
      <c r="E69" s="44">
        <v>6104</v>
      </c>
      <c r="F69" s="44"/>
      <c r="G69" s="45" t="str">
        <f t="shared" si="2"/>
        <v/>
      </c>
      <c r="H69" s="46" t="str">
        <f t="shared" si="2"/>
        <v/>
      </c>
      <c r="J69" s="47" t="s">
        <v>47</v>
      </c>
      <c r="K69" s="43"/>
      <c r="L69" s="43"/>
    </row>
    <row r="70" spans="1:13" s="41" customFormat="1" ht="18.75" customHeight="1" x14ac:dyDescent="0.2">
      <c r="A70" s="87" t="str">
        <f t="shared" si="1"/>
        <v>Total AG Materialstelle</v>
      </c>
      <c r="B70" s="88"/>
      <c r="C70" s="88"/>
      <c r="D70" s="44"/>
      <c r="E70" s="44">
        <v>6105</v>
      </c>
      <c r="F70" s="44"/>
      <c r="G70" s="45" t="str">
        <f t="shared" si="2"/>
        <v/>
      </c>
      <c r="H70" s="46" t="str">
        <f t="shared" si="2"/>
        <v/>
      </c>
      <c r="J70" s="47" t="s">
        <v>31</v>
      </c>
      <c r="K70" s="43"/>
      <c r="L70" s="43"/>
      <c r="M70" s="42"/>
    </row>
    <row r="71" spans="1:13" s="41" customFormat="1" ht="18.75" customHeight="1" x14ac:dyDescent="0.2">
      <c r="A71" s="87" t="str">
        <f t="shared" si="1"/>
        <v>Total AG Jungscharhaus Brunnersberg</v>
      </c>
      <c r="B71" s="88"/>
      <c r="C71" s="88"/>
      <c r="D71" s="44"/>
      <c r="E71" s="44">
        <v>6106</v>
      </c>
      <c r="F71" s="44"/>
      <c r="G71" s="45" t="str">
        <f t="shared" si="2"/>
        <v/>
      </c>
      <c r="H71" s="46" t="str">
        <f t="shared" si="2"/>
        <v/>
      </c>
      <c r="J71" s="47" t="s">
        <v>32</v>
      </c>
      <c r="K71" s="43"/>
      <c r="L71" s="43"/>
      <c r="M71" s="42"/>
    </row>
    <row r="72" spans="1:13" s="41" customFormat="1" ht="18.75" customHeight="1" x14ac:dyDescent="0.2">
      <c r="A72" s="87" t="str">
        <f t="shared" si="1"/>
        <v>Total PG Datenbank</v>
      </c>
      <c r="B72" s="88"/>
      <c r="C72" s="88"/>
      <c r="D72" s="44"/>
      <c r="E72" s="44">
        <v>6200</v>
      </c>
      <c r="F72" s="44"/>
      <c r="G72" s="45" t="str">
        <f t="shared" si="2"/>
        <v/>
      </c>
      <c r="H72" s="46" t="str">
        <f t="shared" si="2"/>
        <v/>
      </c>
      <c r="J72" s="47" t="s">
        <v>33</v>
      </c>
      <c r="K72" s="43"/>
      <c r="L72" s="43"/>
      <c r="M72" s="42"/>
    </row>
    <row r="73" spans="1:13" s="41" customFormat="1" ht="18.75" customHeight="1" x14ac:dyDescent="0.2">
      <c r="A73" s="87" t="str">
        <f>"Total "&amp;J73</f>
        <v>Total PG Prävention</v>
      </c>
      <c r="B73" s="88"/>
      <c r="C73" s="88"/>
      <c r="D73" s="44"/>
      <c r="E73" s="44">
        <v>6201</v>
      </c>
      <c r="F73" s="44"/>
      <c r="G73" s="45" t="str">
        <f t="shared" si="2"/>
        <v/>
      </c>
      <c r="H73" s="46" t="str">
        <f t="shared" si="2"/>
        <v/>
      </c>
      <c r="J73" s="47" t="s">
        <v>34</v>
      </c>
      <c r="K73" s="43"/>
      <c r="L73" s="43"/>
      <c r="M73" s="42"/>
    </row>
    <row r="74" spans="1:13" s="41" customFormat="1" ht="18.75" customHeight="1" x14ac:dyDescent="0.2">
      <c r="A74" s="87" t="str">
        <f>"Total "&amp;J74</f>
        <v>Total PG Andacht</v>
      </c>
      <c r="B74" s="88"/>
      <c r="C74" s="88"/>
      <c r="D74" s="44"/>
      <c r="E74" s="44">
        <v>6202</v>
      </c>
      <c r="F74" s="44"/>
      <c r="G74" s="45" t="str">
        <f t="shared" si="2"/>
        <v/>
      </c>
      <c r="H74" s="46" t="str">
        <f t="shared" si="2"/>
        <v/>
      </c>
      <c r="J74" s="47" t="s">
        <v>35</v>
      </c>
      <c r="K74" s="43"/>
      <c r="L74" s="43"/>
      <c r="M74" s="42"/>
    </row>
    <row r="75" spans="1:13" s="41" customFormat="1" ht="18.75" customHeight="1" x14ac:dyDescent="0.2">
      <c r="A75" s="87" t="str">
        <f t="shared" si="1"/>
        <v>Total PG Teambegleitung</v>
      </c>
      <c r="B75" s="88"/>
      <c r="C75" s="88"/>
      <c r="D75" s="44"/>
      <c r="E75" s="44">
        <v>6203</v>
      </c>
      <c r="F75" s="44"/>
      <c r="G75" s="45" t="str">
        <f t="shared" si="2"/>
        <v/>
      </c>
      <c r="H75" s="46" t="str">
        <f t="shared" si="2"/>
        <v/>
      </c>
      <c r="J75" s="67" t="s">
        <v>36</v>
      </c>
      <c r="K75" s="43"/>
      <c r="L75" s="43"/>
      <c r="M75" s="42"/>
    </row>
    <row r="76" spans="1:13" s="41" customFormat="1" ht="18.75" customHeight="1" x14ac:dyDescent="0.2">
      <c r="A76" s="87" t="str">
        <f t="shared" si="1"/>
        <v>Total Weiteres Gremium/Bereich 1</v>
      </c>
      <c r="B76" s="88"/>
      <c r="C76" s="88"/>
      <c r="D76" s="44"/>
      <c r="E76" s="44"/>
      <c r="F76" s="44"/>
      <c r="G76" s="45" t="str">
        <f t="shared" si="2"/>
        <v/>
      </c>
      <c r="H76" s="46" t="str">
        <f t="shared" si="2"/>
        <v/>
      </c>
      <c r="J76" s="42" t="s">
        <v>37</v>
      </c>
      <c r="K76" s="43"/>
      <c r="L76" s="43"/>
    </row>
    <row r="77" spans="1:13" s="41" customFormat="1" ht="18.75" customHeight="1" x14ac:dyDescent="0.2">
      <c r="A77" s="87" t="str">
        <f t="shared" ref="A77" si="4">"Total "&amp;J77</f>
        <v>Total Weiteres Gremium/Bereich 2</v>
      </c>
      <c r="B77" s="88"/>
      <c r="C77" s="88"/>
      <c r="D77" s="44"/>
      <c r="E77" s="44"/>
      <c r="F77" s="44"/>
      <c r="G77" s="45" t="str">
        <f t="shared" si="2"/>
        <v/>
      </c>
      <c r="H77" s="46" t="str">
        <f t="shared" si="2"/>
        <v/>
      </c>
      <c r="J77" s="42" t="s">
        <v>38</v>
      </c>
      <c r="K77" s="43"/>
      <c r="L77" s="43"/>
    </row>
    <row r="78" spans="1:13" s="41" customFormat="1" ht="18.75" customHeight="1" x14ac:dyDescent="0.2">
      <c r="A78" s="87" t="str">
        <f t="shared" si="1"/>
        <v>Total Weiteres Gremium/Bereich 3</v>
      </c>
      <c r="B78" s="88"/>
      <c r="C78" s="88"/>
      <c r="D78" s="44"/>
      <c r="E78" s="44"/>
      <c r="F78" s="44"/>
      <c r="G78" s="45" t="str">
        <f t="shared" si="2"/>
        <v/>
      </c>
      <c r="H78" s="46" t="str">
        <f t="shared" si="2"/>
        <v/>
      </c>
      <c r="J78" s="42" t="s">
        <v>39</v>
      </c>
      <c r="K78" s="43"/>
      <c r="L78" s="43"/>
    </row>
    <row r="79" spans="1:13" s="41" customFormat="1" ht="18.75" customHeight="1" x14ac:dyDescent="0.2">
      <c r="A79" s="87" t="str">
        <f t="shared" ref="A79:A80" si="5">"Total "&amp;J79</f>
        <v xml:space="preserve">Total </v>
      </c>
      <c r="B79" s="88"/>
      <c r="C79" s="88"/>
      <c r="D79" s="44"/>
      <c r="E79" s="44"/>
      <c r="F79" s="44"/>
      <c r="G79" s="45" t="str">
        <f t="shared" si="2"/>
        <v/>
      </c>
      <c r="H79" s="46" t="str">
        <f t="shared" si="2"/>
        <v/>
      </c>
      <c r="J79" s="47"/>
      <c r="K79" s="43"/>
      <c r="L79" s="43"/>
    </row>
    <row r="80" spans="1:13" s="41" customFormat="1" ht="18.75" customHeight="1" x14ac:dyDescent="0.2">
      <c r="A80" s="87" t="str">
        <f t="shared" si="5"/>
        <v xml:space="preserve">Total </v>
      </c>
      <c r="B80" s="88"/>
      <c r="C80" s="88"/>
      <c r="D80" s="44"/>
      <c r="E80" s="44"/>
      <c r="F80" s="44"/>
      <c r="G80" s="45" t="str">
        <f t="shared" si="2"/>
        <v/>
      </c>
      <c r="H80" s="46" t="str">
        <f t="shared" si="2"/>
        <v/>
      </c>
      <c r="J80" s="42"/>
      <c r="K80" s="43"/>
      <c r="L80" s="43"/>
    </row>
    <row r="81" spans="1:12" s="41" customFormat="1" ht="18.75" customHeight="1" x14ac:dyDescent="0.2">
      <c r="A81" s="87" t="str">
        <f t="shared" ref="A81" si="6">"Total "&amp;J81</f>
        <v xml:space="preserve">Total </v>
      </c>
      <c r="B81" s="88"/>
      <c r="C81" s="88"/>
      <c r="D81" s="44"/>
      <c r="E81" s="44"/>
      <c r="F81" s="44"/>
      <c r="G81" s="45" t="str">
        <f t="shared" si="2"/>
        <v/>
      </c>
      <c r="H81" s="46" t="str">
        <f t="shared" si="2"/>
        <v/>
      </c>
      <c r="J81" s="42"/>
      <c r="K81" s="43"/>
      <c r="L81" s="43"/>
    </row>
    <row r="82" spans="1:12" s="41" customFormat="1" ht="18.75" customHeight="1" x14ac:dyDescent="0.25">
      <c r="A82" s="109" t="s">
        <v>40</v>
      </c>
      <c r="B82" s="110"/>
      <c r="C82" s="110"/>
      <c r="D82" s="48"/>
      <c r="E82" s="48"/>
      <c r="F82" s="48"/>
      <c r="G82" s="49">
        <f>SUM(G63:G81)</f>
        <v>0</v>
      </c>
      <c r="H82" s="50" t="s">
        <v>41</v>
      </c>
      <c r="J82" s="43"/>
      <c r="K82" s="43"/>
      <c r="L82" s="43"/>
    </row>
    <row r="83" spans="1:12" s="41" customFormat="1" ht="18.75" customHeight="1" x14ac:dyDescent="0.25">
      <c r="A83" s="109" t="s">
        <v>42</v>
      </c>
      <c r="B83" s="110"/>
      <c r="C83" s="110"/>
      <c r="D83" s="48"/>
      <c r="E83" s="48"/>
      <c r="F83" s="48">
        <v>3100</v>
      </c>
      <c r="G83" s="49" t="s">
        <v>41</v>
      </c>
      <c r="H83" s="50">
        <f>SUM(H63:H81)</f>
        <v>0</v>
      </c>
      <c r="J83" s="43"/>
      <c r="K83" s="43"/>
      <c r="L83" s="43"/>
    </row>
    <row r="84" spans="1:12" s="41" customFormat="1" ht="18.75" customHeight="1" x14ac:dyDescent="0.25">
      <c r="A84" s="109" t="s">
        <v>14</v>
      </c>
      <c r="B84" s="110"/>
      <c r="C84" s="110"/>
      <c r="D84" s="48"/>
      <c r="E84" s="48"/>
      <c r="F84" s="48"/>
      <c r="G84" s="49">
        <f>G82-H83</f>
        <v>0</v>
      </c>
      <c r="H84" s="50" t="s">
        <v>41</v>
      </c>
      <c r="J84" s="43"/>
      <c r="K84" s="43"/>
      <c r="L84" s="43"/>
    </row>
    <row r="85" spans="1:12" s="7" customFormat="1" ht="15" x14ac:dyDescent="0.25">
      <c r="A85" s="108" t="s">
        <v>48</v>
      </c>
      <c r="B85" s="108"/>
      <c r="C85" s="108"/>
      <c r="D85" s="108"/>
      <c r="E85" s="108"/>
      <c r="F85" s="108"/>
      <c r="G85" s="108"/>
      <c r="H85" s="108"/>
    </row>
    <row r="86" spans="1:12" s="7" customFormat="1" ht="15" x14ac:dyDescent="0.25"/>
    <row r="87" spans="1:12" s="7" customFormat="1" ht="111" customHeight="1" x14ac:dyDescent="0.25">
      <c r="A87" s="105" t="s">
        <v>43</v>
      </c>
      <c r="B87" s="106"/>
      <c r="C87" s="106"/>
      <c r="D87" s="106"/>
      <c r="E87" s="106"/>
      <c r="F87" s="106"/>
      <c r="G87" s="106"/>
      <c r="H87" s="107"/>
    </row>
    <row r="88" spans="1:12" s="7" customFormat="1" ht="85.5" customHeight="1" x14ac:dyDescent="0.25">
      <c r="A88" s="105" t="s">
        <v>44</v>
      </c>
      <c r="B88" s="106"/>
      <c r="C88" s="106"/>
      <c r="D88" s="106"/>
      <c r="E88" s="106"/>
      <c r="F88" s="106"/>
      <c r="G88" s="106"/>
      <c r="H88" s="107"/>
    </row>
    <row r="89" spans="1:12" s="7" customFormat="1" ht="13.5" customHeight="1" x14ac:dyDescent="0.25">
      <c r="A89" s="51"/>
      <c r="B89" s="51"/>
      <c r="C89" s="51"/>
      <c r="D89" s="51"/>
      <c r="E89" s="51"/>
      <c r="F89" s="51"/>
      <c r="G89" s="51"/>
    </row>
    <row r="90" spans="1:12" s="7" customFormat="1" ht="15" x14ac:dyDescent="0.25">
      <c r="A90" s="51"/>
      <c r="B90" s="51"/>
      <c r="C90" s="51"/>
      <c r="D90" s="51"/>
      <c r="E90" s="51"/>
      <c r="F90" s="51"/>
      <c r="G90" s="51"/>
    </row>
    <row r="91" spans="1:12" s="7" customFormat="1" ht="15" x14ac:dyDescent="0.25">
      <c r="A91" s="51"/>
      <c r="B91" s="51"/>
      <c r="C91" s="51"/>
      <c r="D91" s="51"/>
      <c r="E91" s="51"/>
      <c r="F91" s="51"/>
      <c r="G91" s="51"/>
    </row>
    <row r="92" spans="1:12" s="7" customFormat="1" ht="15" x14ac:dyDescent="0.25">
      <c r="A92" s="51"/>
      <c r="B92" s="51"/>
      <c r="C92" s="51"/>
      <c r="D92" s="51"/>
      <c r="E92" s="51"/>
      <c r="F92" s="51"/>
      <c r="G92" s="51"/>
    </row>
    <row r="93" spans="1:12" s="7" customFormat="1" ht="15" x14ac:dyDescent="0.25">
      <c r="A93" s="51"/>
      <c r="B93" s="51"/>
      <c r="C93" s="51"/>
      <c r="D93" s="51"/>
      <c r="E93" s="51"/>
      <c r="F93" s="51"/>
      <c r="G93" s="51"/>
    </row>
    <row r="94" spans="1:12" s="7" customFormat="1" ht="15" x14ac:dyDescent="0.25"/>
    <row r="95" spans="1:12" s="7" customFormat="1" ht="15" x14ac:dyDescent="0.25"/>
    <row r="96" spans="1:12" s="7" customFormat="1" ht="15" x14ac:dyDescent="0.25"/>
    <row r="97" s="7" customFormat="1" ht="15" x14ac:dyDescent="0.25"/>
    <row r="98" s="7" customFormat="1" ht="15" x14ac:dyDescent="0.25"/>
    <row r="99" s="7" customFormat="1" ht="15" x14ac:dyDescent="0.25"/>
    <row r="100" s="7" customFormat="1" ht="15" x14ac:dyDescent="0.25"/>
    <row r="101" s="7" customFormat="1" ht="15" x14ac:dyDescent="0.25"/>
    <row r="102" s="7" customFormat="1" ht="15" x14ac:dyDescent="0.25"/>
    <row r="103" s="7" customFormat="1" ht="15" x14ac:dyDescent="0.25"/>
    <row r="104" s="7" customFormat="1" ht="15" x14ac:dyDescent="0.25"/>
    <row r="105" s="7" customFormat="1" ht="15" x14ac:dyDescent="0.25"/>
    <row r="106" s="7" customFormat="1" ht="15" x14ac:dyDescent="0.25"/>
    <row r="107" s="7" customFormat="1" ht="15" x14ac:dyDescent="0.25"/>
    <row r="108" s="7" customFormat="1" ht="15" x14ac:dyDescent="0.25"/>
    <row r="109" s="7" customFormat="1" ht="15" x14ac:dyDescent="0.25"/>
    <row r="110" s="7" customFormat="1" ht="15" x14ac:dyDescent="0.25"/>
    <row r="111" s="7" customFormat="1" ht="15" x14ac:dyDescent="0.25"/>
    <row r="112" s="7" customFormat="1" ht="15" x14ac:dyDescent="0.25"/>
    <row r="113" s="7" customFormat="1" ht="15" x14ac:dyDescent="0.25"/>
    <row r="114" s="7" customFormat="1" ht="15" x14ac:dyDescent="0.25"/>
    <row r="115" s="7" customFormat="1" ht="15" x14ac:dyDescent="0.25"/>
    <row r="116" s="7" customFormat="1" ht="15" x14ac:dyDescent="0.25"/>
  </sheetData>
  <sheetProtection sheet="1" selectLockedCells="1"/>
  <dataConsolidate/>
  <mergeCells count="114">
    <mergeCell ref="E20:F20"/>
    <mergeCell ref="E21:F21"/>
    <mergeCell ref="E22:F22"/>
    <mergeCell ref="E23:F23"/>
    <mergeCell ref="E24:F24"/>
    <mergeCell ref="E50:H51"/>
    <mergeCell ref="D43:F43"/>
    <mergeCell ref="D42:F42"/>
    <mergeCell ref="E49:H49"/>
    <mergeCell ref="A50:C50"/>
    <mergeCell ref="A45:H45"/>
    <mergeCell ref="E34:F34"/>
    <mergeCell ref="E35:F35"/>
    <mergeCell ref="E39:F39"/>
    <mergeCell ref="E40:F40"/>
    <mergeCell ref="A67:C67"/>
    <mergeCell ref="A68:C68"/>
    <mergeCell ref="B35:C35"/>
    <mergeCell ref="E13:F13"/>
    <mergeCell ref="E14:F14"/>
    <mergeCell ref="E55:H55"/>
    <mergeCell ref="E56:H56"/>
    <mergeCell ref="A55:C55"/>
    <mergeCell ref="A56:C56"/>
    <mergeCell ref="A69:C69"/>
    <mergeCell ref="A62:C62"/>
    <mergeCell ref="A63:C63"/>
    <mergeCell ref="A64:C64"/>
    <mergeCell ref="E19:F19"/>
    <mergeCell ref="A66:C66"/>
    <mergeCell ref="E28:F28"/>
    <mergeCell ref="E29:F29"/>
    <mergeCell ref="E30:F30"/>
    <mergeCell ref="E32:F32"/>
    <mergeCell ref="B23:C23"/>
    <mergeCell ref="B25:C25"/>
    <mergeCell ref="E36:F36"/>
    <mergeCell ref="E25:F25"/>
    <mergeCell ref="E26:F26"/>
    <mergeCell ref="E27:F27"/>
    <mergeCell ref="E15:F15"/>
    <mergeCell ref="B34:C34"/>
    <mergeCell ref="A88:H88"/>
    <mergeCell ref="A85:H85"/>
    <mergeCell ref="A71:C71"/>
    <mergeCell ref="A72:C72"/>
    <mergeCell ref="A81:C81"/>
    <mergeCell ref="A78:C78"/>
    <mergeCell ref="A73:C73"/>
    <mergeCell ref="A74:C74"/>
    <mergeCell ref="A80:C80"/>
    <mergeCell ref="A83:C83"/>
    <mergeCell ref="A79:C79"/>
    <mergeCell ref="A82:C82"/>
    <mergeCell ref="A87:H87"/>
    <mergeCell ref="A84:C84"/>
    <mergeCell ref="B33:C33"/>
    <mergeCell ref="B24:C24"/>
    <mergeCell ref="B18:C18"/>
    <mergeCell ref="B19:C19"/>
    <mergeCell ref="B11:C11"/>
    <mergeCell ref="B28:C28"/>
    <mergeCell ref="B29:C29"/>
    <mergeCell ref="B30:C30"/>
    <mergeCell ref="B26:C26"/>
    <mergeCell ref="B27:C27"/>
    <mergeCell ref="C3:F3"/>
    <mergeCell ref="A6:B6"/>
    <mergeCell ref="A65:C65"/>
    <mergeCell ref="A49:D49"/>
    <mergeCell ref="A51:C51"/>
    <mergeCell ref="A77:C77"/>
    <mergeCell ref="A54:C54"/>
    <mergeCell ref="E31:F31"/>
    <mergeCell ref="A70:C70"/>
    <mergeCell ref="A75:C75"/>
    <mergeCell ref="A76:C76"/>
    <mergeCell ref="A46:H47"/>
    <mergeCell ref="B39:C39"/>
    <mergeCell ref="B40:C40"/>
    <mergeCell ref="A41:E41"/>
    <mergeCell ref="E33:F33"/>
    <mergeCell ref="E54:H54"/>
    <mergeCell ref="B20:C20"/>
    <mergeCell ref="B21:C21"/>
    <mergeCell ref="B22:C22"/>
    <mergeCell ref="B10:C10"/>
    <mergeCell ref="B15:C15"/>
    <mergeCell ref="B31:C31"/>
    <mergeCell ref="B32:C32"/>
    <mergeCell ref="A2:F2"/>
    <mergeCell ref="A7:B7"/>
    <mergeCell ref="E16:F16"/>
    <mergeCell ref="E17:F17"/>
    <mergeCell ref="E18:F18"/>
    <mergeCell ref="A1:E1"/>
    <mergeCell ref="A3:B3"/>
    <mergeCell ref="A4:B4"/>
    <mergeCell ref="A5:B5"/>
    <mergeCell ref="B17:C17"/>
    <mergeCell ref="B14:C14"/>
    <mergeCell ref="A9:E9"/>
    <mergeCell ref="A8:B8"/>
    <mergeCell ref="B12:C12"/>
    <mergeCell ref="B16:C16"/>
    <mergeCell ref="B13:C13"/>
    <mergeCell ref="C4:F4"/>
    <mergeCell ref="C8:F8"/>
    <mergeCell ref="C7:F7"/>
    <mergeCell ref="C6:F6"/>
    <mergeCell ref="C5:F5"/>
    <mergeCell ref="E11:F11"/>
    <mergeCell ref="E12:F12"/>
    <mergeCell ref="E10:F10"/>
  </mergeCells>
  <phoneticPr fontId="0" type="noConversion"/>
  <dataValidations count="1">
    <dataValidation type="list" allowBlank="1" showErrorMessage="1" errorTitle="Ungültiges Gremium" error="Dieses Gremium existiert nicht. Bitte ein Gremium aus der Liste auswählen!" sqref="E12:E40 E11:F11" xr:uid="{00000000-0002-0000-0000-000000000000}">
      <formula1>$J$63:$J$81</formula1>
    </dataValidation>
  </dataValidations>
  <printOptions horizontalCentered="1"/>
  <pageMargins left="0.6692913385826772" right="0.70866141732283472" top="0.51181102362204722" bottom="0.70866141732283472" header="0.51181102362204722" footer="0.51181102362204722"/>
  <pageSetup paperSize="9" scale="92" fitToHeight="0" orientation="portrait" blackAndWhite="1" r:id="rId1"/>
  <headerFooter>
    <oddFooter>&amp;L&amp;"Tahoma,Standard"&amp;8Gedruckt am &amp;D&amp;C&amp;"Tahoma,Standard"&amp;8&amp;P / &amp;N&amp;R&amp;"Tahoma,Standard"&amp;8Formular-Version vom 20.09.2016 - FX/TR/KI</oddFooter>
  </headerFooter>
  <rowBreaks count="1" manualBreakCount="1">
    <brk id="51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5c158ce-91e9-4f63-a5ab-1e25edb65234">
      <UserInfo>
        <DisplayName>Boccino</DisplayName>
        <AccountId>28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9833887417C7469E4F9440CF94FC30" ma:contentTypeVersion="12" ma:contentTypeDescription="Ein neues Dokument erstellen." ma:contentTypeScope="" ma:versionID="cae621135f0420b4026919eeaab6ed59">
  <xsd:schema xmlns:xsd="http://www.w3.org/2001/XMLSchema" xmlns:xs="http://www.w3.org/2001/XMLSchema" xmlns:p="http://schemas.microsoft.com/office/2006/metadata/properties" xmlns:ns2="0c304fd1-fc5e-45cc-ad49-e18a42c417b8" xmlns:ns3="65c158ce-91e9-4f63-a5ab-1e25edb65234" targetNamespace="http://schemas.microsoft.com/office/2006/metadata/properties" ma:root="true" ma:fieldsID="b80f44001366c49efdaf79a3159708d7" ns2:_="" ns3:_="">
    <xsd:import namespace="0c304fd1-fc5e-45cc-ad49-e18a42c417b8"/>
    <xsd:import namespace="65c158ce-91e9-4f63-a5ab-1e25edb652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04fd1-fc5e-45cc-ad49-e18a42c417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158ce-91e9-4f63-a5ab-1e25edb6523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17F8E-1F68-45BE-A30B-7779F49353B4}">
  <ds:schemaRefs>
    <ds:schemaRef ds:uri="http://schemas.microsoft.com/office/2006/metadata/properties"/>
    <ds:schemaRef ds:uri="http://www.w3.org/2000/xmlns/"/>
    <ds:schemaRef ds:uri="http://schemas.microsoft.com/office/infopath/2007/PartnerControls"/>
    <ds:schemaRef ds:uri="65c158ce-91e9-4f63-a5ab-1e25edb65234"/>
  </ds:schemaRefs>
</ds:datastoreItem>
</file>

<file path=customXml/itemProps2.xml><?xml version="1.0" encoding="utf-8"?>
<ds:datastoreItem xmlns:ds="http://schemas.openxmlformats.org/officeDocument/2006/customXml" ds:itemID="{A263794A-A530-404F-8125-2016A256D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304fd1-fc5e-45cc-ad49-e18a42c417b8"/>
    <ds:schemaRef ds:uri="65c158ce-91e9-4f63-a5ab-1e25edb652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9FDC0C-4C3C-428A-B01B-BC81AC288D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Spesenblatt</vt:lpstr>
      <vt:lpstr>Spesenblatt!Druckbereich</vt:lpstr>
      <vt:lpstr>Spesenblatt!Drucktitel</vt:lpstr>
    </vt:vector>
  </TitlesOfParts>
  <Manager>Vorstand, Kassierin</Manager>
  <Company>Jungschar EMK Schweiz (JEMK)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Spesenblatt für JS Mitarbeitende, Gremien</dc:title>
  <dc:subject>Finanzen</dc:subject>
  <dc:creator>FX/TR/KI</dc:creator>
  <cp:keywords/>
  <dc:description>Dieses Formular dient der Abrechnung von Spesen durch regionale und schweizerische Mitarbeitende._x000d_
Das Formular wurde vom Vorstand genehmigt.</dc:description>
  <cp:lastModifiedBy>Nathalie Thomé, Spruso</cp:lastModifiedBy>
  <cp:revision/>
  <dcterms:created xsi:type="dcterms:W3CDTF">2000-11-11T07:47:08Z</dcterms:created>
  <dcterms:modified xsi:type="dcterms:W3CDTF">2021-11-02T08:03:38Z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0x0101004E9833887417C7469E4F9440CF94FC30</vt:lpwstr>
  </property>
</Properties>
</file>